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9D10735-B999-48E7-B862-328B3DD42625}"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<sst xmlns="http://schemas.openxmlformats.org/spreadsheetml/2006/main" count="2813" uniqueCount="1350">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</sst>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1304</v>
      </c>
      <c r="B10" s="141"/>
      <c r="C10" s="119" t="str">
        <f>VLOOKUP(A10,lista,2,0)</f>
        <v>G.SERV.CORPORATIV.APOYO CLIENTE</v>
      </c>
      <c r="D10" s="119"/>
      <c r="E10" s="119"/>
      <c r="F10" s="119"/>
      <c r="G10" s="119" t="str">
        <f>VLOOKUP(A10,lista,3,0)</f>
        <v>Técnico/a 2</v>
      </c>
      <c r="H10" s="119"/>
      <c r="I10" s="128" t="str">
        <f>VLOOKUP(A10,lista,4,0)</f>
        <v>Técnico/a de Sistemas de Gestión de Calidad e Innovación</v>
      </c>
      <c r="J10" s="129"/>
      <c r="K10" s="119" t="str">
        <f>VLOOKUP(A10,lista,5,0)</f>
        <v>Málaga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o Ingeniería Superior o Licenciatura.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sYAspy/5ZJvE7PdJMb5MqTC9kS5CTaiCMsk3BPjONBb5Wy9PlKLGR54eiZl4xFqqLxyf6HxSkuhFtWtBb3Tj6A==" saltValue="zsGMXv6LZ+camQVrGdBQ+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2026-09-18T07:27:27Z</dcterms:modified>
</cp:coreProperties>
</file>